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FOND GARANTARE" sheetId="1" r:id="rId1"/>
  </sheets>
  <externalReferences>
    <externalReference r:id="rId4"/>
  </externalReferences>
  <definedNames>
    <definedName name="list">'[1]list'!$D$5:$D$46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<sst xmlns="http://schemas.openxmlformats.org/spreadsheetml/2006/main" count="77" uniqueCount="64">
  <si>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Fondul de garantare a drepturilor din sistemul de pensii private </t>
  </si>
  <si>
    <t>A. ACTIVE IMOBILIZATE (rd. 2 + 6 + 11)</t>
  </si>
  <si>
    <t>I. IMOBILIZĂRI NECORPORALE (rd. 3 + 4 + 5)</t>
  </si>
  <si>
    <t>1. Cheltuieli de constituire (ct. 201 - 2801)</t>
  </si>
  <si>
    <t>2. Concesiuni, licenţe, drepturi şi active similare, dacă acestea au fost achiziţionate cu titlu oneros şi alte imobilizări necorporale (ct. 205 + 208 - 2805 - 2808 - 2905 - 2908)</t>
  </si>
  <si>
    <t>3. Avansuri şi imobilizări necorporale în curs de execuţie (ct. 233 + 234 - 2931)</t>
  </si>
  <si>
    <t>II. IMOBILIZĂRI CORPORALE (rd. 7 + 8 + 9 + 10)</t>
  </si>
  <si>
    <t>1. Terenuri, amenajări de terenuri şi construcţii (ct. 211 + 212 - 2811 - 2812 - 2911 - 2912)</t>
  </si>
  <si>
    <t>2. Mijloace de transport (ct. 213 - 2813 - 2913)</t>
  </si>
  <si>
    <t>3. Mobilier, aparatură birotică, echipamente de protecţie a valorilor umane şi materiale şi alte active corporale (ct. 214 - 2814 - 2914)</t>
  </si>
  <si>
    <t>4. Avansuri şi imobilizări corporale în curs de execuţie (ct. 231 + 232 - 2932)</t>
  </si>
  <si>
    <t>III. IMOBILIZĂRI FINANCIARE (rd. 12 + 13)</t>
  </si>
  <si>
    <t>1. Alte titluri imobilizate (ct. 265 - 2965)</t>
  </si>
  <si>
    <t>2. Creanţe imobilizate (ct. 267 - 2967)</t>
  </si>
  <si>
    <t>B. ACTIVE CIRCULANTE (rd. 15 + 18 + 21 + 22)</t>
  </si>
  <si>
    <t>I. MATERIALE CONSUMABILE (rd. 16 + 17)</t>
  </si>
  <si>
    <t>1. Materiale consumabile şi materiale de natura obiectelor de inventar (ct. 302 + 303 - 3921 - 3922)</t>
  </si>
  <si>
    <t>2. Avansuri pentru achiziţia de materiale consumabile (ct. 409)</t>
  </si>
  <si>
    <t>II. CREANŢE (rd. 19 + 20)</t>
  </si>
  <si>
    <t>1. Sume de încasat de la administratorii de fonduri de pensii şi furnizorii de pensii private autorizaţi de Comisia de Supraveghere a Sistemului de Pensii Private (CSSPP) (ct. 411 + 413 + 418 + 452** - 4911 - 4912)</t>
  </si>
  <si>
    <t>2. Alte creanţe (ct. 425 + 4282 + 431** + 437** + 4382 + 444** + 445 + 446** + 447** + 4482 + 461 + 473** - 4913 + 5182)</t>
  </si>
  <si>
    <t>III. INVESTIŢII PE TERMEN SCURT (ct. 505 + 506 + 508 - 595 - 596 - 598)</t>
  </si>
  <si>
    <t>IV. CASA ŞI CONTURI LA BĂNCI (ct. 512 + 531 + 532 + 542)</t>
  </si>
  <si>
    <t>C. CHELTUIELI ÎN AVANS (ct. 471)</t>
  </si>
  <si>
    <t>D. DATORII CARE TREBUIE PLĂTITE ÎNTR-O PERIOADĂ DE PÂNĂ LA UN AN (rd. 25 + 26 + 27 + 28 + 29 + 30 + 31)</t>
  </si>
  <si>
    <t>1. Împrumuturi şi dobânzi din emisiunea de obligaţiuni (ct. 161 + 1681 - 169)</t>
  </si>
  <si>
    <t>2. Sume datorate instituţiilor financiare (ct. 162 + 167 + 1682 + 519)</t>
  </si>
  <si>
    <t>3. Sume datorate pentru achiziţii de bunuri şi servicii legate de administrarea şi funcţionarea Fondului de garantare (ct. 401 + 404 + 408)</t>
  </si>
  <si>
    <t>4. Efecte de plătit (ct. 403 + 405)</t>
  </si>
  <si>
    <t>5. Decontări între Fondul de garantare, administratorii de fonduri de pensii private şi furnizorii de pensii private şi/sau terţi, precum şi decontările interne înregistrate la nivelul Fondului de garantare (ct. 452***)</t>
  </si>
  <si>
    <t>6. Sume datorate cu titlu de compensaţie pentru pierderile participanţilor şi/sau beneficiarilor la fondurile de pensii private (ct. 459)</t>
  </si>
  <si>
    <t>7. Alte datorii, inclusiv datoriile fiscale şi datoriile privind asigurările sociale (ct. 1687* + 269 + 419 + 421 + 423 + 426 + 427 + 4281 + 431*** + 437*** + 4381 + 444*** + 446*** + 447*** + 4481 + 462 + 473*** + 509 + 5181)</t>
  </si>
  <si>
    <t>F. ACTIVE MINUS DATORII CURENTE = Active imobilizate (rd. 1) + Active circulante nete, respectiv datorii curente nete (rd. 32)</t>
  </si>
  <si>
    <t>G. DATORII CARE TREBUIE PLĂTITE ÎNTR-O PERIOADĂ MAI MARE DE UN AN (rd. 35 + 36 + 37 + 38 + 39 + 40 + 41)</t>
  </si>
  <si>
    <t>H. PROVIZIOANE (ct. 151)</t>
  </si>
  <si>
    <t>I. VENITURI ÎN AVANS (ct. 472 + 475)</t>
  </si>
  <si>
    <t>J. CAPITAL ŞI REZERVE</t>
  </si>
  <si>
    <t>x</t>
  </si>
  <si>
    <t>1. Fondul de garantare a drepturilor din sistemul de pensii private (ct. 102)</t>
  </si>
  <si>
    <t>1.1. Fondul de garantare a drepturilor din sistemul de pensii private constituit din contribuţii (ct. 1021)</t>
  </si>
  <si>
    <t>1.2. Fondul de garantare a drepturilor din sistemul de pensii private constituit din penalităţi de întârziere pentru neachitarea la termen a contribuţiilor datorate Fondului de garantare (ct. 1022)</t>
  </si>
  <si>
    <t>1.3. Fondul de garantare a drepturilor din sistemul de pensii private constituit din sume rezultate din fructificarea disponibilităţilor plasate (ct. 1023)</t>
  </si>
  <si>
    <t>1.4. Fondul de garantare a drepturilor din sistemul de pensii private constituit din recuperarea creanţelor (ct. 1024)</t>
  </si>
  <si>
    <t>1.5. Fondul de garantare a drepturilor din sistemul de pensii private constituit din donaţii, sponsorizări, asistenţă tehnică, fonduri nerambursabile (ct. 1025)</t>
  </si>
  <si>
    <t>1.6. Fondul de garantare a drepturilor din sistemul de pensii private constituit din alte resurse financiare (ct. 1026)</t>
  </si>
  <si>
    <t>2. Rezerve (ct. 106)</t>
  </si>
  <si>
    <t>3. Rezerve din reevaluare (ct. 105)</t>
  </si>
  <si>
    <t>4. Rezultatul reportat (ct. 117)</t>
  </si>
  <si>
    <t>Profit (ct. 117 - sold creditor)</t>
  </si>
  <si>
    <t>Pierdere (ct. 117 - sold debitor)</t>
  </si>
  <si>
    <t>5. Rezultatul exerciţiului financiar (ct. 121)</t>
  </si>
  <si>
    <t>Profit (ct. 121 - sold creditor)</t>
  </si>
  <si>
    <t>Pierdere (ct. 121 - sold debitor)</t>
  </si>
  <si>
    <t>Repartizarea profitului (ct. 129)</t>
  </si>
  <si>
    <t>6. Total capitaluri proprii (rd. 45 + 52 + 53 + 55 - 56 + 58 - 59 - 60)</t>
  </si>
  <si>
    <t>SITUATIA ACTIVELOR, DATORIILOR SI CAPITALURILOR PROPRII</t>
  </si>
  <si>
    <t>Denumire indicator</t>
  </si>
  <si>
    <t>Nr. rând</t>
  </si>
  <si>
    <t>Sold la</t>
  </si>
  <si>
    <t>A</t>
  </si>
  <si>
    <t>B</t>
  </si>
  <si>
    <t>la data de 30 iunie 2012</t>
  </si>
  <si>
    <r>
      <t>E. ACTIVE CIRCULANTE NETE, RESPECTIV DATORII CURENTE NETE = Active circulante (rd. 14) + cheltuieli în avans (rd. 23) - Datorii care trebuie plătite într-o perioadă de până la un an (rd. 24) - Venituri înregistrate în avans</t>
    </r>
    <r>
      <rPr>
        <vertAlign val="superscript"/>
        <sz val="10"/>
        <color indexed="8"/>
        <rFont val="Calibri"/>
        <family val="2"/>
      </rPr>
      <t xml:space="preserve">1) </t>
    </r>
    <r>
      <rPr>
        <sz val="10"/>
        <color indexed="8"/>
        <rFont val="Calibri"/>
        <family val="2"/>
      </rPr>
      <t>(rd. 43)</t>
    </r>
  </si>
  <si>
    <t>DATE DE IDENTIFICARE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</si>
</sst>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4" fontId="24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24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2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 applyProtection="1">
      <alignment horizontal="center" wrapText="1"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CEBAL\Downloads\Aegon\RAPORTARI-31122008_administrator_CSA_CNVM\RAPORTARI-31122008_administrator_CSA_CNVM\CSSPP-administratori%20-%20CSA&amp;CNVM-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7"/>
      <sheetName val="7_2"/>
      <sheetName val="A8"/>
      <sheetName val="8_2"/>
      <sheetName val="list"/>
      <sheetName val="A1"/>
      <sheetName val="A2"/>
      <sheetName val="A4"/>
      <sheetName val="A3"/>
    </sheetNames>
    <sheetDataSet>
      <sheetData sheetId="4">
        <row r="5">
          <cell r="D5" t="str">
            <v>ALBA</v>
          </cell>
        </row>
        <row r="6">
          <cell r="D6" t="str">
            <v>ARAD</v>
          </cell>
        </row>
        <row r="7">
          <cell r="D7" t="str">
            <v>ARGES</v>
          </cell>
        </row>
        <row r="8">
          <cell r="D8" t="str">
            <v>BACAU</v>
          </cell>
        </row>
        <row r="9">
          <cell r="D9" t="str">
            <v>BIHOR</v>
          </cell>
        </row>
        <row r="10">
          <cell r="D10" t="str">
            <v>BISTRITA-NASAUD</v>
          </cell>
        </row>
        <row r="11">
          <cell r="D11" t="str">
            <v>BOTOSANI</v>
          </cell>
        </row>
        <row r="12">
          <cell r="D12" t="str">
            <v>BRASOV</v>
          </cell>
        </row>
        <row r="13">
          <cell r="D13" t="str">
            <v>BRAILA</v>
          </cell>
        </row>
        <row r="14">
          <cell r="D14" t="str">
            <v>BUCURESTI</v>
          </cell>
        </row>
        <row r="15">
          <cell r="D15" t="str">
            <v>BUZAU</v>
          </cell>
        </row>
        <row r="16">
          <cell r="D16" t="str">
            <v>CARAS-SEVERIN</v>
          </cell>
        </row>
        <row r="17">
          <cell r="D17" t="str">
            <v>CALARASI</v>
          </cell>
        </row>
        <row r="18">
          <cell r="D18" t="str">
            <v>CLUJ</v>
          </cell>
        </row>
        <row r="19">
          <cell r="D19" t="str">
            <v>CONSTANTA</v>
          </cell>
        </row>
        <row r="20">
          <cell r="D20" t="str">
            <v>COVASNA</v>
          </cell>
        </row>
        <row r="21">
          <cell r="D21" t="str">
            <v>DAMBOVITA</v>
          </cell>
        </row>
        <row r="22">
          <cell r="D22" t="str">
            <v>DOLJ</v>
          </cell>
        </row>
        <row r="23">
          <cell r="D23" t="str">
            <v>GALATI</v>
          </cell>
        </row>
        <row r="24">
          <cell r="D24" t="str">
            <v>GIURGIU</v>
          </cell>
        </row>
        <row r="25">
          <cell r="D25" t="str">
            <v>GORJ</v>
          </cell>
        </row>
        <row r="26">
          <cell r="D26" t="str">
            <v>HARGHITA</v>
          </cell>
        </row>
        <row r="27">
          <cell r="D27" t="str">
            <v>HUNEDOARA</v>
          </cell>
        </row>
        <row r="28">
          <cell r="D28" t="str">
            <v>IALOMITA</v>
          </cell>
        </row>
        <row r="29">
          <cell r="D29" t="str">
            <v>IASI</v>
          </cell>
        </row>
        <row r="30">
          <cell r="D30" t="str">
            <v>ILFOV</v>
          </cell>
        </row>
        <row r="31">
          <cell r="D31" t="str">
            <v>MARAMURES</v>
          </cell>
        </row>
        <row r="32">
          <cell r="D32" t="str">
            <v>MEHEDINTI</v>
          </cell>
        </row>
        <row r="33">
          <cell r="D33" t="str">
            <v>MURES</v>
          </cell>
        </row>
        <row r="34">
          <cell r="D34" t="str">
            <v>NEAMT</v>
          </cell>
        </row>
        <row r="35">
          <cell r="D35" t="str">
            <v>OLT</v>
          </cell>
        </row>
        <row r="36">
          <cell r="D36" t="str">
            <v>PRAHOVA</v>
          </cell>
        </row>
        <row r="37">
          <cell r="D37" t="str">
            <v>SATU MARE</v>
          </cell>
        </row>
        <row r="38">
          <cell r="D38" t="str">
            <v>SALAJ</v>
          </cell>
        </row>
        <row r="39">
          <cell r="D39" t="str">
            <v>SIBIU</v>
          </cell>
        </row>
        <row r="40">
          <cell r="D40" t="str">
            <v>SUCEAVA</v>
          </cell>
        </row>
        <row r="41">
          <cell r="D41" t="str">
            <v>TELEORMAN</v>
          </cell>
        </row>
        <row r="42">
          <cell r="D42" t="str">
            <v>TIMIS</v>
          </cell>
        </row>
        <row r="43">
          <cell r="D43" t="str">
            <v>TULCEA</v>
          </cell>
        </row>
        <row r="44">
          <cell r="D44" t="str">
            <v>VALCEA</v>
          </cell>
        </row>
        <row r="45">
          <cell r="D45" t="str">
            <v>VASLUI</v>
          </cell>
        </row>
        <row r="46">
          <cell r="D46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8" sqref="I8"/>
    </sheetView>
  </sheetViews>
  <sheetFormatPr defaultColWidth="9.140625" defaultRowHeight="12.75"/>
  <cols>
    <col min="1" max="1" width="55.7109375" style="1" customWidth="1"/>
    <col min="2" max="2" width="5.7109375" style="1" customWidth="1"/>
    <col min="3" max="4" width="15.7109375" style="1" customWidth="1"/>
    <col min="5" max="16384" width="9.140625" style="1" customWidth="1"/>
  </cols>
  <sheetData>
    <row r="1" spans="1:4" ht="33.75" customHeight="1">
      <c r="A1" s="18" t="s">
        <v>63</v>
      </c>
      <c r="B1" s="15" t="s">
        <v>0</v>
      </c>
      <c r="C1" s="15"/>
      <c r="D1" s="15"/>
    </row>
    <row r="2" spans="1:4" ht="26.25" customHeight="1">
      <c r="A2" s="19"/>
      <c r="B2" s="16" t="s">
        <v>55</v>
      </c>
      <c r="C2" s="16"/>
      <c r="D2" s="16"/>
    </row>
    <row r="3" spans="1:4" ht="12.75">
      <c r="A3" s="20"/>
      <c r="B3" s="17" t="s">
        <v>61</v>
      </c>
      <c r="C3" s="17"/>
      <c r="D3" s="17"/>
    </row>
    <row r="4" spans="1:4" ht="12.75">
      <c r="A4" s="14" t="s">
        <v>56</v>
      </c>
      <c r="B4" s="14" t="s">
        <v>57</v>
      </c>
      <c r="C4" s="7" t="s">
        <v>58</v>
      </c>
      <c r="D4" s="7" t="s">
        <v>58</v>
      </c>
    </row>
    <row r="5" spans="1:4" ht="12.75">
      <c r="A5" s="14"/>
      <c r="B5" s="14"/>
      <c r="C5" s="8">
        <v>40909</v>
      </c>
      <c r="D5" s="8">
        <v>41090</v>
      </c>
    </row>
    <row r="6" spans="1:4" ht="12.75">
      <c r="A6" s="9" t="s">
        <v>59</v>
      </c>
      <c r="B6" s="9" t="s">
        <v>60</v>
      </c>
      <c r="C6" s="9">
        <v>1</v>
      </c>
      <c r="D6" s="9">
        <v>2</v>
      </c>
    </row>
    <row r="7" spans="1:4" ht="12.75">
      <c r="A7" s="10" t="s">
        <v>1</v>
      </c>
      <c r="B7" s="11">
        <v>1</v>
      </c>
      <c r="C7" s="2">
        <f>C8+C12+C17</f>
        <v>0</v>
      </c>
      <c r="D7" s="3">
        <f>D8+D12+D17</f>
        <v>1655074</v>
      </c>
    </row>
    <row r="8" spans="1:4" ht="12.75">
      <c r="A8" s="10" t="s">
        <v>2</v>
      </c>
      <c r="B8" s="11">
        <v>2</v>
      </c>
      <c r="C8" s="2">
        <f>C9+C10+C11</f>
        <v>0</v>
      </c>
      <c r="D8" s="3">
        <f>D9+D10+D11</f>
        <v>0</v>
      </c>
    </row>
    <row r="9" spans="1:4" ht="12.75">
      <c r="A9" s="12" t="s">
        <v>3</v>
      </c>
      <c r="B9" s="13">
        <v>3</v>
      </c>
      <c r="C9" s="4"/>
      <c r="D9" s="5"/>
    </row>
    <row r="10" spans="1:4" ht="38.25">
      <c r="A10" s="12" t="s">
        <v>4</v>
      </c>
      <c r="B10" s="13">
        <v>4</v>
      </c>
      <c r="C10" s="4"/>
      <c r="D10" s="5"/>
    </row>
    <row r="11" spans="1:4" ht="25.5">
      <c r="A11" s="12" t="s">
        <v>5</v>
      </c>
      <c r="B11" s="13">
        <v>5</v>
      </c>
      <c r="C11" s="4"/>
      <c r="D11" s="5"/>
    </row>
    <row r="12" spans="1:4" s="6" customFormat="1" ht="12.75">
      <c r="A12" s="10" t="s">
        <v>6</v>
      </c>
      <c r="B12" s="11">
        <v>6</v>
      </c>
      <c r="C12" s="2">
        <f>C13+C14+C15+C16</f>
        <v>0</v>
      </c>
      <c r="D12" s="3">
        <f>D13+D14+D15+D16</f>
        <v>36371</v>
      </c>
    </row>
    <row r="13" spans="1:4" ht="25.5">
      <c r="A13" s="12" t="s">
        <v>7</v>
      </c>
      <c r="B13" s="13">
        <v>7</v>
      </c>
      <c r="C13" s="4"/>
      <c r="D13" s="5"/>
    </row>
    <row r="14" spans="1:4" ht="12.75">
      <c r="A14" s="12" t="s">
        <v>8</v>
      </c>
      <c r="B14" s="13">
        <v>8</v>
      </c>
      <c r="C14" s="4"/>
      <c r="D14" s="5"/>
    </row>
    <row r="15" spans="1:4" ht="38.25">
      <c r="A15" s="12" t="s">
        <v>9</v>
      </c>
      <c r="B15" s="13">
        <v>9</v>
      </c>
      <c r="C15" s="4"/>
      <c r="D15" s="5">
        <v>36371</v>
      </c>
    </row>
    <row r="16" spans="1:4" ht="25.5">
      <c r="A16" s="12" t="s">
        <v>10</v>
      </c>
      <c r="B16" s="13">
        <v>10</v>
      </c>
      <c r="C16" s="4"/>
      <c r="D16" s="5"/>
    </row>
    <row r="17" spans="1:4" s="6" customFormat="1" ht="12.75">
      <c r="A17" s="10" t="s">
        <v>11</v>
      </c>
      <c r="B17" s="11">
        <v>11</v>
      </c>
      <c r="C17" s="2">
        <f>C18+C19</f>
        <v>0</v>
      </c>
      <c r="D17" s="3">
        <f>D18+D19</f>
        <v>1618703</v>
      </c>
    </row>
    <row r="18" spans="1:4" ht="12.75">
      <c r="A18" s="12" t="s">
        <v>12</v>
      </c>
      <c r="B18" s="13">
        <v>12</v>
      </c>
      <c r="C18" s="4"/>
      <c r="D18" s="5"/>
    </row>
    <row r="19" spans="1:4" ht="12.75">
      <c r="A19" s="12" t="s">
        <v>13</v>
      </c>
      <c r="B19" s="13">
        <v>13</v>
      </c>
      <c r="C19" s="4"/>
      <c r="D19" s="5">
        <v>1618703</v>
      </c>
    </row>
    <row r="20" spans="1:4" ht="12.75">
      <c r="A20" s="12" t="s">
        <v>14</v>
      </c>
      <c r="B20" s="13">
        <v>14</v>
      </c>
      <c r="C20" s="2">
        <f>C21+C24+C27+C28</f>
        <v>0</v>
      </c>
      <c r="D20" s="3">
        <f>D21+D24+D27+D28</f>
        <v>66496</v>
      </c>
    </row>
    <row r="21" spans="1:4" s="6" customFormat="1" ht="12.75">
      <c r="A21" s="10" t="s">
        <v>15</v>
      </c>
      <c r="B21" s="11">
        <v>15</v>
      </c>
      <c r="C21" s="2">
        <f>C22+C23</f>
        <v>0</v>
      </c>
      <c r="D21" s="3">
        <f>D22+D23</f>
        <v>47118</v>
      </c>
    </row>
    <row r="22" spans="1:4" ht="25.5">
      <c r="A22" s="12" t="s">
        <v>16</v>
      </c>
      <c r="B22" s="13">
        <v>16</v>
      </c>
      <c r="C22" s="4"/>
      <c r="D22" s="5">
        <v>47118</v>
      </c>
    </row>
    <row r="23" spans="1:4" ht="12.75">
      <c r="A23" s="12" t="s">
        <v>17</v>
      </c>
      <c r="B23" s="13">
        <v>17</v>
      </c>
      <c r="C23" s="4"/>
      <c r="D23" s="5"/>
    </row>
    <row r="24" spans="1:4" s="6" customFormat="1" ht="12.75">
      <c r="A24" s="10" t="s">
        <v>18</v>
      </c>
      <c r="B24" s="11">
        <v>18</v>
      </c>
      <c r="C24" s="2">
        <f>C25+C26</f>
        <v>0</v>
      </c>
      <c r="D24" s="3">
        <f>D25+D26</f>
        <v>223</v>
      </c>
    </row>
    <row r="25" spans="1:4" ht="51">
      <c r="A25" s="12" t="s">
        <v>19</v>
      </c>
      <c r="B25" s="13">
        <v>19</v>
      </c>
      <c r="C25" s="4"/>
      <c r="D25" s="5"/>
    </row>
    <row r="26" spans="1:4" ht="25.5">
      <c r="A26" s="12" t="s">
        <v>20</v>
      </c>
      <c r="B26" s="13">
        <v>20</v>
      </c>
      <c r="C26" s="4"/>
      <c r="D26" s="5">
        <v>223</v>
      </c>
    </row>
    <row r="27" spans="1:4" s="6" customFormat="1" ht="25.5">
      <c r="A27" s="10" t="s">
        <v>21</v>
      </c>
      <c r="B27" s="11">
        <v>21</v>
      </c>
      <c r="C27" s="2"/>
      <c r="D27" s="3"/>
    </row>
    <row r="28" spans="1:4" s="6" customFormat="1" ht="12.75">
      <c r="A28" s="10" t="s">
        <v>22</v>
      </c>
      <c r="B28" s="11">
        <v>22</v>
      </c>
      <c r="C28" s="2"/>
      <c r="D28" s="3">
        <v>19155</v>
      </c>
    </row>
    <row r="29" spans="1:4" ht="12.75">
      <c r="A29" s="12" t="s">
        <v>23</v>
      </c>
      <c r="B29" s="13">
        <v>23</v>
      </c>
      <c r="C29" s="4"/>
      <c r="D29" s="5">
        <v>21149</v>
      </c>
    </row>
    <row r="30" spans="1:4" ht="25.5">
      <c r="A30" s="12" t="s">
        <v>24</v>
      </c>
      <c r="B30" s="13">
        <v>24</v>
      </c>
      <c r="C30" s="2">
        <f>SUM(C31:C37)</f>
        <v>0</v>
      </c>
      <c r="D30" s="3">
        <f>SUM(D31:D37)</f>
        <v>73931</v>
      </c>
    </row>
    <row r="31" spans="1:4" ht="25.5">
      <c r="A31" s="12" t="s">
        <v>25</v>
      </c>
      <c r="B31" s="13">
        <v>25</v>
      </c>
      <c r="C31" s="4"/>
      <c r="D31" s="5"/>
    </row>
    <row r="32" spans="1:4" ht="25.5">
      <c r="A32" s="12" t="s">
        <v>26</v>
      </c>
      <c r="B32" s="13">
        <v>26</v>
      </c>
      <c r="C32" s="4"/>
      <c r="D32" s="5"/>
    </row>
    <row r="33" spans="1:4" ht="38.25">
      <c r="A33" s="12" t="s">
        <v>27</v>
      </c>
      <c r="B33" s="13">
        <v>27</v>
      </c>
      <c r="C33" s="4"/>
      <c r="D33" s="5">
        <v>583</v>
      </c>
    </row>
    <row r="34" spans="1:4" ht="12.75">
      <c r="A34" s="12" t="s">
        <v>28</v>
      </c>
      <c r="B34" s="13">
        <v>28</v>
      </c>
      <c r="C34" s="4"/>
      <c r="D34" s="5"/>
    </row>
    <row r="35" spans="1:4" ht="51">
      <c r="A35" s="12" t="s">
        <v>29</v>
      </c>
      <c r="B35" s="13">
        <v>29</v>
      </c>
      <c r="C35" s="4"/>
      <c r="D35" s="5"/>
    </row>
    <row r="36" spans="1:4" ht="38.25">
      <c r="A36" s="12" t="s">
        <v>30</v>
      </c>
      <c r="B36" s="13">
        <v>30</v>
      </c>
      <c r="C36" s="4"/>
      <c r="D36" s="5"/>
    </row>
    <row r="37" spans="1:4" ht="51">
      <c r="A37" s="12" t="s">
        <v>31</v>
      </c>
      <c r="B37" s="13">
        <v>31</v>
      </c>
      <c r="C37" s="4"/>
      <c r="D37" s="5">
        <v>73348</v>
      </c>
    </row>
    <row r="38" spans="1:4" ht="53.25">
      <c r="A38" s="12" t="s">
        <v>62</v>
      </c>
      <c r="B38" s="13">
        <v>32</v>
      </c>
      <c r="C38" s="2">
        <f>C20+C29-C30-C49</f>
        <v>0</v>
      </c>
      <c r="D38" s="3">
        <f>D20+D29-D30-D49</f>
        <v>13714</v>
      </c>
    </row>
    <row r="39" spans="1:4" ht="25.5">
      <c r="A39" s="12" t="s">
        <v>32</v>
      </c>
      <c r="B39" s="13">
        <v>33</v>
      </c>
      <c r="C39" s="2">
        <f>C7+C38</f>
        <v>0</v>
      </c>
      <c r="D39" s="3">
        <f>D7+D38</f>
        <v>1668788</v>
      </c>
    </row>
    <row r="40" spans="1:4" ht="25.5">
      <c r="A40" s="12" t="s">
        <v>33</v>
      </c>
      <c r="B40" s="13">
        <v>34</v>
      </c>
      <c r="C40" s="2">
        <f>SUM(C41:C47)</f>
        <v>0</v>
      </c>
      <c r="D40" s="3">
        <f>SUM(D41:D47)</f>
        <v>0</v>
      </c>
    </row>
    <row r="41" spans="1:4" ht="25.5">
      <c r="A41" s="12" t="s">
        <v>25</v>
      </c>
      <c r="B41" s="13">
        <v>35</v>
      </c>
      <c r="C41" s="4"/>
      <c r="D41" s="5"/>
    </row>
    <row r="42" spans="1:4" ht="25.5">
      <c r="A42" s="12" t="s">
        <v>26</v>
      </c>
      <c r="B42" s="13">
        <v>36</v>
      </c>
      <c r="C42" s="4"/>
      <c r="D42" s="5"/>
    </row>
    <row r="43" spans="1:4" ht="38.25">
      <c r="A43" s="12" t="s">
        <v>27</v>
      </c>
      <c r="B43" s="13">
        <v>37</v>
      </c>
      <c r="C43" s="4"/>
      <c r="D43" s="5"/>
    </row>
    <row r="44" spans="1:4" ht="12.75">
      <c r="A44" s="12" t="s">
        <v>28</v>
      </c>
      <c r="B44" s="13">
        <v>38</v>
      </c>
      <c r="C44" s="4"/>
      <c r="D44" s="5"/>
    </row>
    <row r="45" spans="1:4" ht="51">
      <c r="A45" s="12" t="s">
        <v>29</v>
      </c>
      <c r="B45" s="13">
        <v>39</v>
      </c>
      <c r="C45" s="4"/>
      <c r="D45" s="5"/>
    </row>
    <row r="46" spans="1:4" ht="38.25">
      <c r="A46" s="12" t="s">
        <v>30</v>
      </c>
      <c r="B46" s="13">
        <v>40</v>
      </c>
      <c r="C46" s="4"/>
      <c r="D46" s="5"/>
    </row>
    <row r="47" spans="1:4" ht="51">
      <c r="A47" s="12" t="s">
        <v>31</v>
      </c>
      <c r="B47" s="13">
        <v>41</v>
      </c>
      <c r="C47" s="4"/>
      <c r="D47" s="5"/>
    </row>
    <row r="48" spans="1:4" ht="12.75">
      <c r="A48" s="12" t="s">
        <v>34</v>
      </c>
      <c r="B48" s="13">
        <v>42</v>
      </c>
      <c r="C48" s="4"/>
      <c r="D48" s="5"/>
    </row>
    <row r="49" spans="1:4" ht="12.75">
      <c r="A49" s="12" t="s">
        <v>35</v>
      </c>
      <c r="B49" s="13">
        <v>43</v>
      </c>
      <c r="C49" s="4"/>
      <c r="D49" s="5"/>
    </row>
    <row r="50" spans="1:4" ht="12.75">
      <c r="A50" s="12" t="s">
        <v>36</v>
      </c>
      <c r="B50" s="13">
        <v>44</v>
      </c>
      <c r="C50" s="4" t="s">
        <v>37</v>
      </c>
      <c r="D50" s="5" t="s">
        <v>37</v>
      </c>
    </row>
    <row r="51" spans="1:4" ht="25.5">
      <c r="A51" s="12" t="s">
        <v>38</v>
      </c>
      <c r="B51" s="13">
        <v>45</v>
      </c>
      <c r="C51" s="2">
        <f>SUM(C52:C57)</f>
        <v>0</v>
      </c>
      <c r="D51" s="3">
        <f>SUM(D52:D57)</f>
        <v>0</v>
      </c>
    </row>
    <row r="52" spans="1:4" ht="25.5">
      <c r="A52" s="12" t="s">
        <v>39</v>
      </c>
      <c r="B52" s="13">
        <v>46</v>
      </c>
      <c r="C52" s="4"/>
      <c r="D52" s="5"/>
    </row>
    <row r="53" spans="1:4" ht="38.25">
      <c r="A53" s="12" t="s">
        <v>40</v>
      </c>
      <c r="B53" s="13">
        <v>47</v>
      </c>
      <c r="C53" s="4"/>
      <c r="D53" s="5"/>
    </row>
    <row r="54" spans="1:4" ht="38.25">
      <c r="A54" s="12" t="s">
        <v>41</v>
      </c>
      <c r="B54" s="13">
        <v>48</v>
      </c>
      <c r="C54" s="4"/>
      <c r="D54" s="5"/>
    </row>
    <row r="55" spans="1:4" ht="25.5">
      <c r="A55" s="12" t="s">
        <v>42</v>
      </c>
      <c r="B55" s="13">
        <v>49</v>
      </c>
      <c r="C55" s="4"/>
      <c r="D55" s="5"/>
    </row>
    <row r="56" spans="1:4" ht="38.25">
      <c r="A56" s="12" t="s">
        <v>43</v>
      </c>
      <c r="B56" s="13">
        <v>50</v>
      </c>
      <c r="C56" s="4"/>
      <c r="D56" s="5"/>
    </row>
    <row r="57" spans="1:4" ht="25.5">
      <c r="A57" s="12" t="s">
        <v>44</v>
      </c>
      <c r="B57" s="13">
        <v>51</v>
      </c>
      <c r="C57" s="4"/>
      <c r="D57" s="5"/>
    </row>
    <row r="58" spans="1:4" ht="12.75">
      <c r="A58" s="12" t="s">
        <v>45</v>
      </c>
      <c r="B58" s="13">
        <v>52</v>
      </c>
      <c r="C58" s="4"/>
      <c r="D58" s="5"/>
    </row>
    <row r="59" spans="1:4" ht="12.75">
      <c r="A59" s="12" t="s">
        <v>46</v>
      </c>
      <c r="B59" s="13">
        <v>53</v>
      </c>
      <c r="C59" s="4"/>
      <c r="D59" s="5"/>
    </row>
    <row r="60" spans="1:4" ht="12.75">
      <c r="A60" s="12" t="s">
        <v>47</v>
      </c>
      <c r="B60" s="13">
        <v>54</v>
      </c>
      <c r="C60" s="4" t="s">
        <v>37</v>
      </c>
      <c r="D60" s="5" t="s">
        <v>37</v>
      </c>
    </row>
    <row r="61" spans="1:4" ht="12.75">
      <c r="A61" s="12" t="s">
        <v>48</v>
      </c>
      <c r="B61" s="13">
        <v>55</v>
      </c>
      <c r="C61" s="4"/>
      <c r="D61" s="5"/>
    </row>
    <row r="62" spans="1:4" ht="12.75">
      <c r="A62" s="12" t="s">
        <v>49</v>
      </c>
      <c r="B62" s="13">
        <v>56</v>
      </c>
      <c r="C62" s="4"/>
      <c r="D62" s="5"/>
    </row>
    <row r="63" spans="1:4" ht="12.75">
      <c r="A63" s="12" t="s">
        <v>50</v>
      </c>
      <c r="B63" s="13">
        <v>57</v>
      </c>
      <c r="C63" s="4" t="s">
        <v>37</v>
      </c>
      <c r="D63" s="5" t="s">
        <v>37</v>
      </c>
    </row>
    <row r="64" spans="1:4" ht="12.75">
      <c r="A64" s="12" t="s">
        <v>51</v>
      </c>
      <c r="B64" s="13">
        <v>58</v>
      </c>
      <c r="C64" s="4"/>
      <c r="D64" s="5">
        <v>1668788</v>
      </c>
    </row>
    <row r="65" spans="1:4" ht="12.75">
      <c r="A65" s="12" t="s">
        <v>52</v>
      </c>
      <c r="B65" s="13">
        <v>59</v>
      </c>
      <c r="C65" s="4"/>
      <c r="D65" s="5"/>
    </row>
    <row r="66" spans="1:4" ht="12.75">
      <c r="A66" s="12" t="s">
        <v>53</v>
      </c>
      <c r="B66" s="13">
        <v>60</v>
      </c>
      <c r="C66" s="4"/>
      <c r="D66" s="5"/>
    </row>
    <row r="67" spans="1:4" ht="12.75">
      <c r="A67" s="10" t="s">
        <v>54</v>
      </c>
      <c r="B67" s="11">
        <v>61</v>
      </c>
      <c r="C67" s="2">
        <f>C51+C58+C59+C61-C62+C64-C65-C66</f>
        <v>0</v>
      </c>
      <c r="D67" s="3">
        <f>D51+D58+D59+D61-D62+D64-D65-D66</f>
        <v>1668788</v>
      </c>
    </row>
  </sheetData>
  <sheetProtection/>
  <mergeCells count="6">
    <mergeCell ref="A4:A5"/>
    <mergeCell ref="B4:B5"/>
    <mergeCell ref="B1:D1"/>
    <mergeCell ref="B2:D2"/>
    <mergeCell ref="B3:D3"/>
    <mergeCell ref="A1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DECEBAL</dc:creator>
  <cp:keywords/>
  <dc:description/>
  <cp:lastModifiedBy>florentina.stefanescu</cp:lastModifiedBy>
  <cp:lastPrinted>2012-08-07T05:43:10Z</cp:lastPrinted>
  <dcterms:created xsi:type="dcterms:W3CDTF">1996-10-14T23:33:28Z</dcterms:created>
  <dcterms:modified xsi:type="dcterms:W3CDTF">2013-10-18T08:38:04Z</dcterms:modified>
  <cp:category/>
  <cp:version/>
  <cp:contentType/>
  <cp:contentStatus/>
</cp:coreProperties>
</file>